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<sst xmlns="http://schemas.openxmlformats.org/spreadsheetml/2006/main" count="416" uniqueCount="58">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</sst>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I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76" sqref="V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63060.39999999999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v>2623.1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102530.10000000002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896.2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81096.40000000001</v>
      </c>
      <c r="AG9" s="50">
        <f>AG10+AG15+AG24+AG33+AG47+AG52+AG54+AG61+AG62+AG71+AG72+AG76+AG88+AG81+AG83+AG82+AG69+AG89+AG91+AG90+AG70+AG40+AG92</f>
        <v>45588.3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3635</v>
      </c>
      <c r="AG10" s="27">
        <f>B10+C10-AF10</f>
        <v>4514.4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>
        <v>356.2</v>
      </c>
      <c r="V11" s="26">
        <v>677.7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2876.3</v>
      </c>
      <c r="AG11" s="27">
        <f>B11+C11-AF11</f>
        <v>3409.499999999999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285.5</v>
      </c>
      <c r="AG12" s="27">
        <f>B12+C12-AF12</f>
        <v>489.79999999999995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473.2</v>
      </c>
      <c r="AG14" s="27">
        <f>AG10-AG11-AG12-AG13</f>
        <v>615.1000000000006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38621.7</v>
      </c>
      <c r="AG15" s="27">
        <f aca="true" t="shared" si="3" ref="AG15:AG31">B15+C15-AF15</f>
        <v>15624.900000000009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13282.599999999999</v>
      </c>
      <c r="AG16" s="71">
        <f t="shared" si="3"/>
        <v>1174.0000000000018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3499.9</v>
      </c>
      <c r="AG19" s="27">
        <f t="shared" si="3"/>
        <v>3183.7000000000003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9231.1</v>
      </c>
      <c r="AG20" s="27">
        <f t="shared" si="3"/>
        <v>8648.300000000001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1048.2</v>
      </c>
      <c r="AG21" s="27">
        <f t="shared" si="3"/>
        <v>481.39999999999986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1441.9000000000028</v>
      </c>
      <c r="AG23" s="27">
        <f t="shared" si="3"/>
        <v>2079.7000000000035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20509.2</v>
      </c>
      <c r="AG24" s="27">
        <f t="shared" si="3"/>
        <v>4279.899999999998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14372.800000000001</v>
      </c>
      <c r="AG25" s="71">
        <f t="shared" si="3"/>
        <v>2451.199999999999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2213.4</v>
      </c>
      <c r="AG27" s="27">
        <f t="shared" si="3"/>
        <v>739.8999999999996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315.2</v>
      </c>
      <c r="AG28" s="27">
        <f t="shared" si="3"/>
        <v>18.100000000000023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132.7</v>
      </c>
      <c r="AG30" s="27">
        <f t="shared" si="3"/>
        <v>28.400000000000006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409.8000000000005</v>
      </c>
      <c r="AG32" s="27">
        <f>AG24-AG26-AG27-AG28-AG29-AG30-AG31</f>
        <v>603.6999999999986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350.9</v>
      </c>
      <c r="AG40" s="27">
        <f aca="true" t="shared" si="8" ref="AG40:AG45">B40+C40-AF40</f>
        <v>428.1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0.5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29.200000000000006</v>
      </c>
      <c r="AG46" s="27">
        <f>AG40-AG41-AG42-AG43-AG44-AG45</f>
        <v>31.60000000000001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785.5</v>
      </c>
      <c r="AG47" s="27">
        <f>B47+C47-AF47</f>
        <v>512.9000000000001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738.1999999999999</v>
      </c>
      <c r="AG49" s="27">
        <f>B49+C49-AF49</f>
        <v>347.20000000000016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47.300000000000004</v>
      </c>
      <c r="AG51" s="27">
        <f>AG47-AG49-AG48</f>
        <v>165.69999999999993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5364.099999999999</v>
      </c>
      <c r="AG52" s="27">
        <f aca="true" t="shared" si="12" ref="AG52:AG59">B52+C52-AF52</f>
        <v>5579.599999999999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379.8</v>
      </c>
      <c r="AG53" s="27">
        <f t="shared" si="12"/>
        <v>456.59999999999997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3987.1</v>
      </c>
      <c r="AG54" s="22">
        <f t="shared" si="12"/>
        <v>1615.7999999999997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972.6999999999999</v>
      </c>
      <c r="AG60" s="22">
        <f>AG54-AG55-AG57-AG59-AG56-AG58</f>
        <v>659.7999999999995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110.50000000000001</v>
      </c>
      <c r="AG61" s="22">
        <f aca="true" t="shared" si="15" ref="AG61:AG67">B61+C61-AF61</f>
        <v>116.3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1125.1999999999998</v>
      </c>
      <c r="AG62" s="22">
        <f t="shared" si="15"/>
        <v>693.7000000000003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87.7</v>
      </c>
      <c r="AG66" s="22">
        <f t="shared" si="15"/>
        <v>96.10000000000001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267</v>
      </c>
      <c r="AG68" s="22">
        <f>AG62-AG63-AG66-AG67-AG65-AG64</f>
        <v>503.8000000000001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17.399999999999977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480.2</v>
      </c>
      <c r="AG72" s="30">
        <f t="shared" si="17"/>
        <v>984.0999999999999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2676.9</v>
      </c>
      <c r="AG89" s="22">
        <f t="shared" si="17"/>
        <v>2138.7000000000003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4328.700000000001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102530.10000000002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896.2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81096.40000000001</v>
      </c>
      <c r="AG94" s="58">
        <f>AG10+AG15+AG24+AG33+AG47+AG52+AG54+AG61+AG62+AG69+AG71+AG72+AG76+AG81+AG82+AG83+AG88+AG89+AG90+AG91+AG70+AG40+AG92</f>
        <v>45588.3</v>
      </c>
    </row>
    <row r="95" spans="1:33" ht="15.75">
      <c r="A95" s="3" t="s">
        <v>5</v>
      </c>
      <c r="B95" s="22">
        <f>B11+B17+B26+B34+B55+B63+B73+B41+B77+B48</f>
        <v>48862.700000000004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44841.90000000001</v>
      </c>
      <c r="AG95" s="27">
        <f>B95+C95-AF95</f>
        <v>6500.499999999993</v>
      </c>
    </row>
    <row r="96" spans="1:33" ht="15.75">
      <c r="A96" s="3" t="s">
        <v>2</v>
      </c>
      <c r="B96" s="22">
        <f>B12+B20+B29+B36+B57+B66+B44+B80+B74+B53</f>
        <v>15121.300000000001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13320.7</v>
      </c>
      <c r="AG96" s="27">
        <f>B96+C96-AF96</f>
        <v>12433.100000000002</v>
      </c>
    </row>
    <row r="97" spans="1:33" ht="15.75">
      <c r="A97" s="3" t="s">
        <v>3</v>
      </c>
      <c r="B97" s="22">
        <f>B18+B27+B42+B64+B78</f>
        <v>2659.7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2221.1</v>
      </c>
      <c r="AG97" s="27">
        <f>B97+C97-AF97</f>
        <v>743.7999999999997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3842.9999999999995</v>
      </c>
      <c r="AG98" s="27">
        <f>B98+C98-AF98</f>
        <v>3236.2999999999997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1927</v>
      </c>
      <c r="AG99" s="27">
        <f>B99+C99-AF99</f>
        <v>996</v>
      </c>
    </row>
    <row r="100" spans="1:33" ht="12.75">
      <c r="A100" s="1" t="s">
        <v>41</v>
      </c>
      <c r="B100" s="2">
        <f aca="true" t="shared" si="24" ref="B100:U100">B94-B95-B96-B97-B98-B99</f>
        <v>29481.500000000015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306.30000000000007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14942.7</v>
      </c>
      <c r="AG100" s="2">
        <f>AG94-AG95-AG96-AG97-AG98-AG99</f>
        <v>21678.60000000001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2016-03-28T10:53:07Z</cp:lastPrinted>
  <dcterms:created xsi:type="dcterms:W3CDTF">2002-11-05T08:53:00Z</dcterms:created>
  <dcterms:modified xsi:type="dcterms:W3CDTF">2016-03-29T05:04:40Z</dcterms:modified>
  <cp:category/>
  <cp:version/>
  <cp:contentType/>
  <cp:contentStatus/>
</cp:coreProperties>
</file>